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lorach\Desktop\featured-chart\2025\"/>
    </mc:Choice>
  </mc:AlternateContent>
  <bookViews>
    <workbookView xWindow="0" yWindow="0" windowWidth="14055" windowHeight="118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4" i="1"/>
  <c r="D5" i="1"/>
</calcChain>
</file>

<file path=xl/sharedStrings.xml><?xml version="1.0" encoding="utf-8"?>
<sst xmlns="http://schemas.openxmlformats.org/spreadsheetml/2006/main" count="16" uniqueCount="10">
  <si>
    <t>umex_m</t>
  </si>
  <si>
    <t>px_md</t>
  </si>
  <si>
    <t>px5_md</t>
  </si>
  <si>
    <t>Independents</t>
  </si>
  <si>
    <t>All</t>
  </si>
  <si>
    <t>All Consumers</t>
  </si>
  <si>
    <t>All data are monthly</t>
  </si>
  <si>
    <t>Unemployment - 1 Year</t>
  </si>
  <si>
    <t>Inflation - Long Run</t>
  </si>
  <si>
    <t>Inflation - 1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</si>
</sst>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42">
    <dxf>
      <fill>
        <patternFill>
          <bgColor rgb="FFFFEB9C"/>
        </patternFill>
      </fill>
    </dxf>
    <dxf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700" b="1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Unemployment and </a:t>
            </a:r>
            <a:r>
              <a:rPr lang="en-US" sz="17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Inflation Expectations Worsen</a:t>
            </a:r>
            <a:endParaRPr lang="en-US" sz="17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Views of Independents Aligned With National Estimates</a:t>
            </a:r>
            <a:endPara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0274383252720218"/>
          <c:y val="2.525249012643136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353060902109457E-2"/>
          <c:y val="0.17566287878787878"/>
          <c:w val="0.82601918683775644"/>
          <c:h val="0.56259295713035873"/>
        </c:manualLayout>
      </c:layout>
      <c:lineChart>
        <c:grouping val="standard"/>
        <c:varyColors val="0"/>
        <c:ser>
          <c:idx val="0"/>
          <c:order val="0"/>
          <c:tx>
            <c:strRef>
              <c:f>Sheet1!$E$3</c:f>
              <c:strCache>
                <c:ptCount val="1"/>
                <c:pt idx="0">
                  <c:v>All Consumers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Sheet1!$C$4:$D$21</c:f>
              <c:multiLvlStrCache>
                <c:ptCount val="18"/>
                <c:lvl>
                  <c:pt idx="0">
                    <c:v>Oct-24</c:v>
                  </c:pt>
                  <c:pt idx="1">
                    <c:v>Nov-24</c:v>
                  </c:pt>
                  <c:pt idx="2">
                    <c:v>Dec-24</c:v>
                  </c:pt>
                  <c:pt idx="3">
                    <c:v>Jan-25</c:v>
                  </c:pt>
                  <c:pt idx="4">
                    <c:v>Feb-25</c:v>
                  </c:pt>
                  <c:pt idx="5">
                    <c:v>Mar-25</c:v>
                  </c:pt>
                  <c:pt idx="6">
                    <c:v>Oct-24</c:v>
                  </c:pt>
                  <c:pt idx="7">
                    <c:v>Nov-24</c:v>
                  </c:pt>
                  <c:pt idx="8">
                    <c:v>Dec-24</c:v>
                  </c:pt>
                  <c:pt idx="9">
                    <c:v>Jan-25</c:v>
                  </c:pt>
                  <c:pt idx="10">
                    <c:v>Feb-25</c:v>
                  </c:pt>
                  <c:pt idx="11">
                    <c:v>Mar-25</c:v>
                  </c:pt>
                  <c:pt idx="12">
                    <c:v>Oct-24</c:v>
                  </c:pt>
                  <c:pt idx="13">
                    <c:v>Nov-24</c:v>
                  </c:pt>
                  <c:pt idx="14">
                    <c:v>Dec-24</c:v>
                  </c:pt>
                  <c:pt idx="15">
                    <c:v>Jan-25</c:v>
                  </c:pt>
                  <c:pt idx="16">
                    <c:v>Feb-25</c:v>
                  </c:pt>
                  <c:pt idx="17">
                    <c:v>Mar-25</c:v>
                  </c:pt>
                </c:lvl>
                <c:lvl>
                  <c:pt idx="0">
                    <c:v>Unemployment - 1 Year</c:v>
                  </c:pt>
                  <c:pt idx="6">
                    <c:v>Inflation - 1 Year</c:v>
                  </c:pt>
                  <c:pt idx="12">
                    <c:v>Inflation - Long Run</c:v>
                  </c:pt>
                </c:lvl>
              </c:multiLvlStrCache>
            </c:multiLvlStrRef>
          </c:cat>
          <c:val>
            <c:numRef>
              <c:f>Sheet1!$E$4:$E$21</c:f>
              <c:numCache>
                <c:formatCode>0</c:formatCode>
                <c:ptCount val="18"/>
                <c:pt idx="0">
                  <c:v>32</c:v>
                </c:pt>
                <c:pt idx="1">
                  <c:v>32</c:v>
                </c:pt>
                <c:pt idx="2">
                  <c:v>40</c:v>
                </c:pt>
                <c:pt idx="3">
                  <c:v>48</c:v>
                </c:pt>
                <c:pt idx="4">
                  <c:v>51</c:v>
                </c:pt>
                <c:pt idx="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F-4FF8-A419-EBA2A82CB201}"/>
            </c:ext>
          </c:extLst>
        </c:ser>
        <c:ser>
          <c:idx val="1"/>
          <c:order val="1"/>
          <c:tx>
            <c:strRef>
              <c:f>Sheet1!$F$3</c:f>
              <c:strCache>
                <c:ptCount val="1"/>
                <c:pt idx="0">
                  <c:v>Independents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Sheet1!$C$4:$D$21</c:f>
              <c:multiLvlStrCache>
                <c:ptCount val="18"/>
                <c:lvl>
                  <c:pt idx="0">
                    <c:v>Oct-24</c:v>
                  </c:pt>
                  <c:pt idx="1">
                    <c:v>Nov-24</c:v>
                  </c:pt>
                  <c:pt idx="2">
                    <c:v>Dec-24</c:v>
                  </c:pt>
                  <c:pt idx="3">
                    <c:v>Jan-25</c:v>
                  </c:pt>
                  <c:pt idx="4">
                    <c:v>Feb-25</c:v>
                  </c:pt>
                  <c:pt idx="5">
                    <c:v>Mar-25</c:v>
                  </c:pt>
                  <c:pt idx="6">
                    <c:v>Oct-24</c:v>
                  </c:pt>
                  <c:pt idx="7">
                    <c:v>Nov-24</c:v>
                  </c:pt>
                  <c:pt idx="8">
                    <c:v>Dec-24</c:v>
                  </c:pt>
                  <c:pt idx="9">
                    <c:v>Jan-25</c:v>
                  </c:pt>
                  <c:pt idx="10">
                    <c:v>Feb-25</c:v>
                  </c:pt>
                  <c:pt idx="11">
                    <c:v>Mar-25</c:v>
                  </c:pt>
                  <c:pt idx="12">
                    <c:v>Oct-24</c:v>
                  </c:pt>
                  <c:pt idx="13">
                    <c:v>Nov-24</c:v>
                  </c:pt>
                  <c:pt idx="14">
                    <c:v>Dec-24</c:v>
                  </c:pt>
                  <c:pt idx="15">
                    <c:v>Jan-25</c:v>
                  </c:pt>
                  <c:pt idx="16">
                    <c:v>Feb-25</c:v>
                  </c:pt>
                  <c:pt idx="17">
                    <c:v>Mar-25</c:v>
                  </c:pt>
                </c:lvl>
                <c:lvl>
                  <c:pt idx="0">
                    <c:v>Unemployment - 1 Year</c:v>
                  </c:pt>
                  <c:pt idx="6">
                    <c:v>Inflation - 1 Year</c:v>
                  </c:pt>
                  <c:pt idx="12">
                    <c:v>Inflation - Long Run</c:v>
                  </c:pt>
                </c:lvl>
              </c:multiLvlStrCache>
            </c:multiLvlStrRef>
          </c:cat>
          <c:val>
            <c:numRef>
              <c:f>Sheet1!$F$4:$F$21</c:f>
              <c:numCache>
                <c:formatCode>0</c:formatCode>
                <c:ptCount val="18"/>
                <c:pt idx="0">
                  <c:v>37</c:v>
                </c:pt>
                <c:pt idx="1">
                  <c:v>38</c:v>
                </c:pt>
                <c:pt idx="2">
                  <c:v>35</c:v>
                </c:pt>
                <c:pt idx="3">
                  <c:v>53</c:v>
                </c:pt>
                <c:pt idx="4">
                  <c:v>52</c:v>
                </c:pt>
                <c:pt idx="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F-4FF8-A419-EBA2A82CB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491648"/>
        <c:axId val="1"/>
      </c:lineChart>
      <c:lineChart>
        <c:grouping val="standard"/>
        <c:varyColors val="0"/>
        <c:ser>
          <c:idx val="2"/>
          <c:order val="2"/>
          <c:tx>
            <c:strRef>
              <c:f>Sheet1!$G$3</c:f>
              <c:strCache>
                <c:ptCount val="1"/>
                <c:pt idx="0">
                  <c:v>All Consumers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Sheet1!$C$4:$D$21</c:f>
              <c:multiLvlStrCache>
                <c:ptCount val="18"/>
                <c:lvl>
                  <c:pt idx="0">
                    <c:v>Oct-24</c:v>
                  </c:pt>
                  <c:pt idx="1">
                    <c:v>Nov-24</c:v>
                  </c:pt>
                  <c:pt idx="2">
                    <c:v>Dec-24</c:v>
                  </c:pt>
                  <c:pt idx="3">
                    <c:v>Jan-25</c:v>
                  </c:pt>
                  <c:pt idx="4">
                    <c:v>Feb-25</c:v>
                  </c:pt>
                  <c:pt idx="5">
                    <c:v>Mar-25</c:v>
                  </c:pt>
                  <c:pt idx="6">
                    <c:v>Oct-24</c:v>
                  </c:pt>
                  <c:pt idx="7">
                    <c:v>Nov-24</c:v>
                  </c:pt>
                  <c:pt idx="8">
                    <c:v>Dec-24</c:v>
                  </c:pt>
                  <c:pt idx="9">
                    <c:v>Jan-25</c:v>
                  </c:pt>
                  <c:pt idx="10">
                    <c:v>Feb-25</c:v>
                  </c:pt>
                  <c:pt idx="11">
                    <c:v>Mar-25</c:v>
                  </c:pt>
                  <c:pt idx="12">
                    <c:v>Oct-24</c:v>
                  </c:pt>
                  <c:pt idx="13">
                    <c:v>Nov-24</c:v>
                  </c:pt>
                  <c:pt idx="14">
                    <c:v>Dec-24</c:v>
                  </c:pt>
                  <c:pt idx="15">
                    <c:v>Jan-25</c:v>
                  </c:pt>
                  <c:pt idx="16">
                    <c:v>Feb-25</c:v>
                  </c:pt>
                  <c:pt idx="17">
                    <c:v>Mar-25</c:v>
                  </c:pt>
                </c:lvl>
                <c:lvl>
                  <c:pt idx="0">
                    <c:v>Unemployment - 1 Year</c:v>
                  </c:pt>
                  <c:pt idx="6">
                    <c:v>Inflation - 1 Year</c:v>
                  </c:pt>
                  <c:pt idx="12">
                    <c:v>Inflation - Long Run</c:v>
                  </c:pt>
                </c:lvl>
              </c:multiLvlStrCache>
            </c:multiLvlStrRef>
          </c:cat>
          <c:val>
            <c:numRef>
              <c:f>Sheet1!$G$4:$G$21</c:f>
              <c:numCache>
                <c:formatCode>General</c:formatCode>
                <c:ptCount val="18"/>
                <c:pt idx="6" formatCode="0.0">
                  <c:v>2.7</c:v>
                </c:pt>
                <c:pt idx="7" formatCode="0.0">
                  <c:v>2.6</c:v>
                </c:pt>
                <c:pt idx="8" formatCode="0.0">
                  <c:v>2.8</c:v>
                </c:pt>
                <c:pt idx="9" formatCode="0.0">
                  <c:v>3.3</c:v>
                </c:pt>
                <c:pt idx="10" formatCode="0.0">
                  <c:v>4.3</c:v>
                </c:pt>
                <c:pt idx="11" formatCode="0.0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8F-4FF8-A419-EBA2A82CB201}"/>
            </c:ext>
          </c:extLst>
        </c:ser>
        <c:ser>
          <c:idx val="3"/>
          <c:order val="3"/>
          <c:tx>
            <c:strRef>
              <c:f>Sheet1!$H$3</c:f>
              <c:strCache>
                <c:ptCount val="1"/>
                <c:pt idx="0">
                  <c:v>Independents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Sheet1!$C$4:$D$21</c:f>
              <c:multiLvlStrCache>
                <c:ptCount val="18"/>
                <c:lvl>
                  <c:pt idx="0">
                    <c:v>Oct-24</c:v>
                  </c:pt>
                  <c:pt idx="1">
                    <c:v>Nov-24</c:v>
                  </c:pt>
                  <c:pt idx="2">
                    <c:v>Dec-24</c:v>
                  </c:pt>
                  <c:pt idx="3">
                    <c:v>Jan-25</c:v>
                  </c:pt>
                  <c:pt idx="4">
                    <c:v>Feb-25</c:v>
                  </c:pt>
                  <c:pt idx="5">
                    <c:v>Mar-25</c:v>
                  </c:pt>
                  <c:pt idx="6">
                    <c:v>Oct-24</c:v>
                  </c:pt>
                  <c:pt idx="7">
                    <c:v>Nov-24</c:v>
                  </c:pt>
                  <c:pt idx="8">
                    <c:v>Dec-24</c:v>
                  </c:pt>
                  <c:pt idx="9">
                    <c:v>Jan-25</c:v>
                  </c:pt>
                  <c:pt idx="10">
                    <c:v>Feb-25</c:v>
                  </c:pt>
                  <c:pt idx="11">
                    <c:v>Mar-25</c:v>
                  </c:pt>
                  <c:pt idx="12">
                    <c:v>Oct-24</c:v>
                  </c:pt>
                  <c:pt idx="13">
                    <c:v>Nov-24</c:v>
                  </c:pt>
                  <c:pt idx="14">
                    <c:v>Dec-24</c:v>
                  </c:pt>
                  <c:pt idx="15">
                    <c:v>Jan-25</c:v>
                  </c:pt>
                  <c:pt idx="16">
                    <c:v>Feb-25</c:v>
                  </c:pt>
                  <c:pt idx="17">
                    <c:v>Mar-25</c:v>
                  </c:pt>
                </c:lvl>
                <c:lvl>
                  <c:pt idx="0">
                    <c:v>Unemployment - 1 Year</c:v>
                  </c:pt>
                  <c:pt idx="6">
                    <c:v>Inflation - 1 Year</c:v>
                  </c:pt>
                  <c:pt idx="12">
                    <c:v>Inflation - Long Run</c:v>
                  </c:pt>
                </c:lvl>
              </c:multiLvlStrCache>
            </c:multiLvlStrRef>
          </c:cat>
          <c:val>
            <c:numRef>
              <c:f>Sheet1!$H$4:$H$21</c:f>
              <c:numCache>
                <c:formatCode>General</c:formatCode>
                <c:ptCount val="18"/>
                <c:pt idx="6" formatCode="0.0">
                  <c:v>2.8</c:v>
                </c:pt>
                <c:pt idx="7" formatCode="0.0">
                  <c:v>3</c:v>
                </c:pt>
                <c:pt idx="8" formatCode="0.0">
                  <c:v>2.9</c:v>
                </c:pt>
                <c:pt idx="9" formatCode="0.0">
                  <c:v>3.4</c:v>
                </c:pt>
                <c:pt idx="10" formatCode="0.0">
                  <c:v>4.7</c:v>
                </c:pt>
                <c:pt idx="11" formatCode="0.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F-4FF8-A419-EBA2A82CB201}"/>
            </c:ext>
          </c:extLst>
        </c:ser>
        <c:ser>
          <c:idx val="4"/>
          <c:order val="4"/>
          <c:tx>
            <c:strRef>
              <c:f>Sheet1!$I$3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Sheet1!$C$4:$D$21</c:f>
              <c:multiLvlStrCache>
                <c:ptCount val="18"/>
                <c:lvl>
                  <c:pt idx="0">
                    <c:v>Oct-24</c:v>
                  </c:pt>
                  <c:pt idx="1">
                    <c:v>Nov-24</c:v>
                  </c:pt>
                  <c:pt idx="2">
                    <c:v>Dec-24</c:v>
                  </c:pt>
                  <c:pt idx="3">
                    <c:v>Jan-25</c:v>
                  </c:pt>
                  <c:pt idx="4">
                    <c:v>Feb-25</c:v>
                  </c:pt>
                  <c:pt idx="5">
                    <c:v>Mar-25</c:v>
                  </c:pt>
                  <c:pt idx="6">
                    <c:v>Oct-24</c:v>
                  </c:pt>
                  <c:pt idx="7">
                    <c:v>Nov-24</c:v>
                  </c:pt>
                  <c:pt idx="8">
                    <c:v>Dec-24</c:v>
                  </c:pt>
                  <c:pt idx="9">
                    <c:v>Jan-25</c:v>
                  </c:pt>
                  <c:pt idx="10">
                    <c:v>Feb-25</c:v>
                  </c:pt>
                  <c:pt idx="11">
                    <c:v>Mar-25</c:v>
                  </c:pt>
                  <c:pt idx="12">
                    <c:v>Oct-24</c:v>
                  </c:pt>
                  <c:pt idx="13">
                    <c:v>Nov-24</c:v>
                  </c:pt>
                  <c:pt idx="14">
                    <c:v>Dec-24</c:v>
                  </c:pt>
                  <c:pt idx="15">
                    <c:v>Jan-25</c:v>
                  </c:pt>
                  <c:pt idx="16">
                    <c:v>Feb-25</c:v>
                  </c:pt>
                  <c:pt idx="17">
                    <c:v>Mar-25</c:v>
                  </c:pt>
                </c:lvl>
                <c:lvl>
                  <c:pt idx="0">
                    <c:v>Unemployment - 1 Year</c:v>
                  </c:pt>
                  <c:pt idx="6">
                    <c:v>Inflation - 1 Year</c:v>
                  </c:pt>
                  <c:pt idx="12">
                    <c:v>Inflation - Long Run</c:v>
                  </c:pt>
                </c:lvl>
              </c:multiLvlStrCache>
            </c:multiLvlStrRef>
          </c:cat>
          <c:val>
            <c:numRef>
              <c:f>Sheet1!$I$4:$I$21</c:f>
              <c:numCache>
                <c:formatCode>General</c:formatCode>
                <c:ptCount val="18"/>
                <c:pt idx="12" formatCode="0.0">
                  <c:v>3</c:v>
                </c:pt>
                <c:pt idx="13" formatCode="0.0">
                  <c:v>3.2</c:v>
                </c:pt>
                <c:pt idx="14" formatCode="0.0">
                  <c:v>3</c:v>
                </c:pt>
                <c:pt idx="15" formatCode="0.0">
                  <c:v>3.2</c:v>
                </c:pt>
                <c:pt idx="16" formatCode="0.0">
                  <c:v>3.5</c:v>
                </c:pt>
                <c:pt idx="17" formatCode="0.0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8F-4FF8-A419-EBA2A82CB201}"/>
            </c:ext>
          </c:extLst>
        </c:ser>
        <c:ser>
          <c:idx val="5"/>
          <c:order val="5"/>
          <c:tx>
            <c:strRef>
              <c:f>Sheet1!$J$3</c:f>
              <c:strCache>
                <c:ptCount val="1"/>
                <c:pt idx="0">
                  <c:v>Independents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Sheet1!$C$4:$D$21</c:f>
              <c:multiLvlStrCache>
                <c:ptCount val="18"/>
                <c:lvl>
                  <c:pt idx="0">
                    <c:v>Oct-24</c:v>
                  </c:pt>
                  <c:pt idx="1">
                    <c:v>Nov-24</c:v>
                  </c:pt>
                  <c:pt idx="2">
                    <c:v>Dec-24</c:v>
                  </c:pt>
                  <c:pt idx="3">
                    <c:v>Jan-25</c:v>
                  </c:pt>
                  <c:pt idx="4">
                    <c:v>Feb-25</c:v>
                  </c:pt>
                  <c:pt idx="5">
                    <c:v>Mar-25</c:v>
                  </c:pt>
                  <c:pt idx="6">
                    <c:v>Oct-24</c:v>
                  </c:pt>
                  <c:pt idx="7">
                    <c:v>Nov-24</c:v>
                  </c:pt>
                  <c:pt idx="8">
                    <c:v>Dec-24</c:v>
                  </c:pt>
                  <c:pt idx="9">
                    <c:v>Jan-25</c:v>
                  </c:pt>
                  <c:pt idx="10">
                    <c:v>Feb-25</c:v>
                  </c:pt>
                  <c:pt idx="11">
                    <c:v>Mar-25</c:v>
                  </c:pt>
                  <c:pt idx="12">
                    <c:v>Oct-24</c:v>
                  </c:pt>
                  <c:pt idx="13">
                    <c:v>Nov-24</c:v>
                  </c:pt>
                  <c:pt idx="14">
                    <c:v>Dec-24</c:v>
                  </c:pt>
                  <c:pt idx="15">
                    <c:v>Jan-25</c:v>
                  </c:pt>
                  <c:pt idx="16">
                    <c:v>Feb-25</c:v>
                  </c:pt>
                  <c:pt idx="17">
                    <c:v>Mar-25</c:v>
                  </c:pt>
                </c:lvl>
                <c:lvl>
                  <c:pt idx="0">
                    <c:v>Unemployment - 1 Year</c:v>
                  </c:pt>
                  <c:pt idx="6">
                    <c:v>Inflation - 1 Year</c:v>
                  </c:pt>
                  <c:pt idx="12">
                    <c:v>Inflation - Long Run</c:v>
                  </c:pt>
                </c:lvl>
              </c:multiLvlStrCache>
            </c:multiLvlStrRef>
          </c:cat>
          <c:val>
            <c:numRef>
              <c:f>Sheet1!$J$4:$J$21</c:f>
              <c:numCache>
                <c:formatCode>General</c:formatCode>
                <c:ptCount val="18"/>
                <c:pt idx="12" formatCode="0.0">
                  <c:v>3</c:v>
                </c:pt>
                <c:pt idx="13" formatCode="0.0">
                  <c:v>3.4</c:v>
                </c:pt>
                <c:pt idx="14" formatCode="0.0">
                  <c:v>3</c:v>
                </c:pt>
                <c:pt idx="15" formatCode="0.0">
                  <c:v>3.3</c:v>
                </c:pt>
                <c:pt idx="16" formatCode="0.0">
                  <c:v>3.6</c:v>
                </c:pt>
                <c:pt idx="17" formatCode="0.0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8F-4FF8-A419-EBA2A82CB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0491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University of Michigan, March 14, 2025</a:t>
                </a:r>
              </a:p>
            </c:rich>
          </c:tx>
          <c:layout>
            <c:manualLayout>
              <c:xMode val="edge"/>
              <c:yMode val="edge"/>
              <c:x val="0.65308635600877751"/>
              <c:y val="0.945811122978712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Consumers Expecting More Unemployment</a:t>
                </a:r>
                <a:endParaRPr lang="en-US" sz="6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3503063804584698E-2"/>
              <c:y val="0.150410343028887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049164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Median Expected</a:t>
                </a:r>
                <a:r>
                  <a:rPr lang="en-U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Inflation Rate %</a:t>
                </a:r>
                <a:endParaRPr lang="en-U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5823688866278411"/>
              <c:y val="0.1922258377008867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25471118042186219"/>
          <c:y val="0.58488181745215484"/>
          <c:w val="0.50508069299562453"/>
          <c:h val="0.11009540093217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390525</xdr:colOff>
      <xdr:row>1</xdr:row>
      <xdr:rowOff>47625</xdr:rowOff>
    </xdr:from>
    <xdr:to>
      <xdr:col>22</xdr:col>
      <xdr:colOff>266700</xdr:colOff>
      <xdr:row>23</xdr:row>
      <xdr:rowOff>9525</xdr:rowOff>
    </xdr:to>
    <xdr:graphicFrame macro="">
      <xdr:nvGraphicFramePr>
        <xdr:cNvPr id="102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1"/>
  <sheetViews>
    <sheetView tabSelected="1" topLeftCell="C1" workbookViewId="0">
      <selection activeCell="Z28" sqref="Z28"/>
    </sheetView>
  </sheetViews>
  <sheetFormatPr defaultRowHeight="15" x14ac:dyDescent="0.25"/>
  <cols>
    <col min="3" max="3" width="26.5703125" customWidth="1"/>
  </cols>
  <sheetData>
    <row r="1" spans="3:10" x14ac:dyDescent="0.25">
      <c r="C1" t="s">
        <v>6</v>
      </c>
    </row>
    <row r="2" spans="3:10" x14ac:dyDescent="0.25">
      <c r="E2" t="s">
        <v>0</v>
      </c>
      <c r="F2" t="s">
        <v>0</v>
      </c>
      <c r="G2" t="s">
        <v>1</v>
      </c>
      <c r="H2" t="s">
        <v>1</v>
      </c>
      <c r="I2" t="s">
        <v>2</v>
      </c>
      <c r="J2" t="s">
        <v>2</v>
      </c>
    </row>
    <row r="3" spans="3:10" x14ac:dyDescent="0.25">
      <c r="E3" t="s">
        <v>5</v>
      </c>
      <c r="F3" t="s">
        <v>3</v>
      </c>
      <c r="G3" t="s">
        <v>5</v>
      </c>
      <c r="H3" t="s">
        <v>3</v>
      </c>
      <c r="I3" t="s">
        <v>4</v>
      </c>
      <c r="J3" t="s">
        <v>3</v>
      </c>
    </row>
    <row r="4" spans="3:10" x14ac:dyDescent="0.25">
      <c r="C4" t="s">
        <v>7</v>
      </c>
      <c r="D4" t="str">
        <f>"Oct-24"</f>
        <v>Oct-24</v>
      </c>
      <c r="E4" s="1">
        <v>32</v>
      </c>
      <c r="F4" s="3">
        <v>37</v>
      </c>
    </row>
    <row r="5" spans="3:10" x14ac:dyDescent="0.25">
      <c r="D5" t="str">
        <f>"Nov-24"</f>
        <v>Nov-24</v>
      </c>
      <c r="E5" s="1">
        <v>32</v>
      </c>
      <c r="F5" s="3">
        <v>38</v>
      </c>
    </row>
    <row r="6" spans="3:10" x14ac:dyDescent="0.25">
      <c r="D6" t="str">
        <f>"Dec-24"</f>
        <v>Dec-24</v>
      </c>
      <c r="E6" s="1">
        <v>40</v>
      </c>
      <c r="F6" s="3">
        <v>35</v>
      </c>
      <c r="I6" s="5"/>
    </row>
    <row r="7" spans="3:10" x14ac:dyDescent="0.25">
      <c r="D7" t="str">
        <f>"Jan-25"</f>
        <v>Jan-25</v>
      </c>
      <c r="E7" s="1">
        <v>48</v>
      </c>
      <c r="F7" s="3">
        <v>53</v>
      </c>
      <c r="I7" s="5"/>
    </row>
    <row r="8" spans="3:10" x14ac:dyDescent="0.25">
      <c r="D8" t="str">
        <f>"Feb-25"</f>
        <v>Feb-25</v>
      </c>
      <c r="E8" s="1">
        <v>51</v>
      </c>
      <c r="F8" s="3">
        <v>52</v>
      </c>
      <c r="I8" s="5"/>
    </row>
    <row r="9" spans="3:10" x14ac:dyDescent="0.25">
      <c r="D9" t="str">
        <f>"Mar-25"</f>
        <v>Mar-25</v>
      </c>
      <c r="E9" s="1">
        <v>66</v>
      </c>
      <c r="F9" s="3">
        <v>68</v>
      </c>
      <c r="I9" s="5"/>
    </row>
    <row r="10" spans="3:10" x14ac:dyDescent="0.25">
      <c r="C10" t="s">
        <v>9</v>
      </c>
      <c r="D10" t="str">
        <f>"Oct-24"</f>
        <v>Oct-24</v>
      </c>
      <c r="G10" s="2">
        <v>2.7</v>
      </c>
      <c r="H10" s="4">
        <v>2.8</v>
      </c>
    </row>
    <row r="11" spans="3:10" x14ac:dyDescent="0.25">
      <c r="D11" t="str">
        <f>"Nov-24"</f>
        <v>Nov-24</v>
      </c>
      <c r="G11" s="2">
        <v>2.6</v>
      </c>
      <c r="H11" s="4">
        <v>3</v>
      </c>
    </row>
    <row r="12" spans="3:10" x14ac:dyDescent="0.25">
      <c r="D12" t="str">
        <f>"Dec-24"</f>
        <v>Dec-24</v>
      </c>
      <c r="G12" s="2">
        <v>2.8</v>
      </c>
      <c r="H12" s="4">
        <v>2.9</v>
      </c>
      <c r="I12" s="6"/>
    </row>
    <row r="13" spans="3:10" x14ac:dyDescent="0.25">
      <c r="D13" t="str">
        <f>"Jan-25"</f>
        <v>Jan-25</v>
      </c>
      <c r="G13" s="2">
        <v>3.3</v>
      </c>
      <c r="H13" s="4">
        <v>3.4</v>
      </c>
      <c r="I13" s="6"/>
    </row>
    <row r="14" spans="3:10" x14ac:dyDescent="0.25">
      <c r="D14" t="str">
        <f>"Feb-25"</f>
        <v>Feb-25</v>
      </c>
      <c r="G14" s="2">
        <v>4.3</v>
      </c>
      <c r="H14" s="4">
        <v>4.7</v>
      </c>
      <c r="I14" s="6"/>
    </row>
    <row r="15" spans="3:10" x14ac:dyDescent="0.25">
      <c r="D15" t="str">
        <f>"Mar-25"</f>
        <v>Mar-25</v>
      </c>
      <c r="G15" s="2">
        <v>4.9000000000000004</v>
      </c>
      <c r="H15" s="4">
        <v>5</v>
      </c>
      <c r="I15" s="6"/>
    </row>
    <row r="16" spans="3:10" x14ac:dyDescent="0.25">
      <c r="C16" t="s">
        <v>8</v>
      </c>
      <c r="D16" t="str">
        <f>"Oct-24"</f>
        <v>Oct-24</v>
      </c>
      <c r="I16" s="2">
        <v>3</v>
      </c>
      <c r="J16" s="4">
        <v>3</v>
      </c>
    </row>
    <row r="17" spans="4:10" x14ac:dyDescent="0.25">
      <c r="D17" t="str">
        <f>"Nov-24"</f>
        <v>Nov-24</v>
      </c>
      <c r="I17" s="2">
        <v>3.2</v>
      </c>
      <c r="J17" s="4">
        <v>3.4</v>
      </c>
    </row>
    <row r="18" spans="4:10" x14ac:dyDescent="0.25">
      <c r="D18" t="str">
        <f>"Dec-24"</f>
        <v>Dec-24</v>
      </c>
      <c r="I18" s="2">
        <v>3</v>
      </c>
      <c r="J18" s="4">
        <v>3</v>
      </c>
    </row>
    <row r="19" spans="4:10" x14ac:dyDescent="0.25">
      <c r="D19" t="str">
        <f>"Jan-25"</f>
        <v>Jan-25</v>
      </c>
      <c r="I19" s="2">
        <v>3.2</v>
      </c>
      <c r="J19" s="4">
        <v>3.3</v>
      </c>
    </row>
    <row r="20" spans="4:10" x14ac:dyDescent="0.25">
      <c r="D20" t="str">
        <f>"Feb-25"</f>
        <v>Feb-25</v>
      </c>
      <c r="I20" s="2">
        <v>3.5</v>
      </c>
      <c r="J20" s="4">
        <v>3.6</v>
      </c>
    </row>
    <row r="21" spans="4:10" x14ac:dyDescent="0.25">
      <c r="D21" t="str">
        <f>"Mar-25"</f>
        <v>Mar-25</v>
      </c>
      <c r="I21" s="2">
        <v>3.9</v>
      </c>
      <c r="J21" s="4">
        <v>4.2</v>
      </c>
    </row>
  </sheetData>
  <conditionalFormatting sqref="F4:F9">
    <cfRule type="containsBlanks" priority="175" stopIfTrue="1">
      <formula>LEN(TRIM(F4))=0</formula>
    </cfRule>
    <cfRule type="cellIs" dxfId="41" priority="176" stopIfTrue="1" operator="greaterThanOrEqual">
      <formula>#REF!</formula>
    </cfRule>
    <cfRule type="cellIs" dxfId="40" priority="177" stopIfTrue="1" operator="lessThanOrEqual">
      <formula>#REF!</formula>
    </cfRule>
  </conditionalFormatting>
  <conditionalFormatting sqref="E4">
    <cfRule type="containsBlanks" priority="121" stopIfTrue="1">
      <formula>LEN(TRIM(E4))=0</formula>
    </cfRule>
    <cfRule type="cellIs" dxfId="39" priority="122" stopIfTrue="1" operator="greaterThanOrEqual">
      <formula>#REF!</formula>
    </cfRule>
    <cfRule type="cellIs" dxfId="38" priority="123" stopIfTrue="1" operator="lessThanOrEqual">
      <formula>#REF!</formula>
    </cfRule>
  </conditionalFormatting>
  <conditionalFormatting sqref="E5">
    <cfRule type="containsBlanks" priority="118" stopIfTrue="1">
      <formula>LEN(TRIM(E5))=0</formula>
    </cfRule>
    <cfRule type="cellIs" dxfId="37" priority="119" stopIfTrue="1" operator="greaterThanOrEqual">
      <formula>#REF!</formula>
    </cfRule>
    <cfRule type="cellIs" dxfId="36" priority="120" stopIfTrue="1" operator="lessThanOrEqual">
      <formula>#REF!</formula>
    </cfRule>
  </conditionalFormatting>
  <conditionalFormatting sqref="E6">
    <cfRule type="containsBlanks" priority="115" stopIfTrue="1">
      <formula>LEN(TRIM(E6))=0</formula>
    </cfRule>
    <cfRule type="cellIs" dxfId="35" priority="116" stopIfTrue="1" operator="greaterThanOrEqual">
      <formula>#REF!</formula>
    </cfRule>
    <cfRule type="cellIs" dxfId="34" priority="117" stopIfTrue="1" operator="lessThanOrEqual">
      <formula>#REF!</formula>
    </cfRule>
  </conditionalFormatting>
  <conditionalFormatting sqref="E7">
    <cfRule type="containsBlanks" priority="112" stopIfTrue="1">
      <formula>LEN(TRIM(E7))=0</formula>
    </cfRule>
    <cfRule type="cellIs" dxfId="33" priority="113" stopIfTrue="1" operator="greaterThanOrEqual">
      <formula>#REF!</formula>
    </cfRule>
    <cfRule type="cellIs" dxfId="32" priority="114" stopIfTrue="1" operator="lessThanOrEqual">
      <formula>#REF!</formula>
    </cfRule>
  </conditionalFormatting>
  <conditionalFormatting sqref="E8">
    <cfRule type="containsBlanks" priority="109" stopIfTrue="1">
      <formula>LEN(TRIM(E8))=0</formula>
    </cfRule>
    <cfRule type="cellIs" dxfId="31" priority="110" stopIfTrue="1" operator="greaterThanOrEqual">
      <formula>#REF!</formula>
    </cfRule>
    <cfRule type="cellIs" dxfId="30" priority="111" stopIfTrue="1" operator="lessThanOrEqual">
      <formula>#REF!</formula>
    </cfRule>
  </conditionalFormatting>
  <conditionalFormatting sqref="E9">
    <cfRule type="containsBlanks" priority="106" stopIfTrue="1">
      <formula>LEN(TRIM(E9))=0</formula>
    </cfRule>
    <cfRule type="cellIs" dxfId="29" priority="107" stopIfTrue="1" operator="greaterThanOrEqual">
      <formula>#REF!</formula>
    </cfRule>
    <cfRule type="cellIs" dxfId="28" priority="108" stopIfTrue="1" operator="lessThanOrEqual">
      <formula>#REF!</formula>
    </cfRule>
  </conditionalFormatting>
  <conditionalFormatting sqref="G11">
    <cfRule type="containsBlanks" priority="79" stopIfTrue="1">
      <formula>LEN(TRIM(G11))=0</formula>
    </cfRule>
    <cfRule type="cellIs" dxfId="27" priority="80" stopIfTrue="1" operator="greaterThanOrEqual">
      <formula>#REF!</formula>
    </cfRule>
    <cfRule type="cellIs" dxfId="26" priority="81" stopIfTrue="1" operator="lessThanOrEqual">
      <formula>#REF!</formula>
    </cfRule>
  </conditionalFormatting>
  <conditionalFormatting sqref="G12">
    <cfRule type="containsBlanks" priority="76" stopIfTrue="1">
      <formula>LEN(TRIM(G12))=0</formula>
    </cfRule>
    <cfRule type="cellIs" dxfId="25" priority="77" stopIfTrue="1" operator="greaterThanOrEqual">
      <formula>#REF!</formula>
    </cfRule>
    <cfRule type="cellIs" dxfId="24" priority="78" stopIfTrue="1" operator="lessThanOrEqual">
      <formula>#REF!</formula>
    </cfRule>
  </conditionalFormatting>
  <conditionalFormatting sqref="G13">
    <cfRule type="containsBlanks" priority="73" stopIfTrue="1">
      <formula>LEN(TRIM(G13))=0</formula>
    </cfRule>
    <cfRule type="cellIs" dxfId="23" priority="74" stopIfTrue="1" operator="greaterThanOrEqual">
      <formula>#REF!</formula>
    </cfRule>
    <cfRule type="cellIs" dxfId="22" priority="75" stopIfTrue="1" operator="lessThanOrEqual">
      <formula>#REF!</formula>
    </cfRule>
  </conditionalFormatting>
  <conditionalFormatting sqref="G14">
    <cfRule type="containsBlanks" priority="70" stopIfTrue="1">
      <formula>LEN(TRIM(G14))=0</formula>
    </cfRule>
    <cfRule type="cellIs" dxfId="21" priority="71" stopIfTrue="1" operator="greaterThanOrEqual">
      <formula>#REF!</formula>
    </cfRule>
    <cfRule type="cellIs" dxfId="20" priority="72" stopIfTrue="1" operator="lessThanOrEqual">
      <formula>#REF!</formula>
    </cfRule>
  </conditionalFormatting>
  <conditionalFormatting sqref="G15">
    <cfRule type="containsBlanks" priority="67" stopIfTrue="1">
      <formula>LEN(TRIM(G15))=0</formula>
    </cfRule>
    <cfRule type="cellIs" dxfId="19" priority="68" stopIfTrue="1" operator="greaterThanOrEqual">
      <formula>#REF!</formula>
    </cfRule>
    <cfRule type="cellIs" dxfId="18" priority="69" stopIfTrue="1" operator="lessThanOrEqual">
      <formula>#REF!</formula>
    </cfRule>
  </conditionalFormatting>
  <conditionalFormatting sqref="G10">
    <cfRule type="containsBlanks" priority="82" stopIfTrue="1">
      <formula>LEN(TRIM(G10))=0</formula>
    </cfRule>
    <cfRule type="cellIs" dxfId="17" priority="83" stopIfTrue="1" operator="greaterThanOrEqual">
      <formula>#REF!</formula>
    </cfRule>
    <cfRule type="cellIs" dxfId="16" priority="84" stopIfTrue="1" operator="lessThanOrEqual">
      <formula>#REF!</formula>
    </cfRule>
  </conditionalFormatting>
  <conditionalFormatting sqref="H10:H15">
    <cfRule type="containsBlanks" priority="64" stopIfTrue="1">
      <formula>LEN(TRIM(H10))=0</formula>
    </cfRule>
    <cfRule type="cellIs" dxfId="15" priority="65" stopIfTrue="1" operator="greaterThanOrEqual">
      <formula>#REF!</formula>
    </cfRule>
    <cfRule type="cellIs" dxfId="14" priority="66" stopIfTrue="1" operator="lessThanOrEqual">
      <formula>#REF!</formula>
    </cfRule>
  </conditionalFormatting>
  <conditionalFormatting sqref="I16">
    <cfRule type="containsBlanks" priority="19" stopIfTrue="1">
      <formula>LEN(TRIM(I16))=0</formula>
    </cfRule>
    <cfRule type="cellIs" dxfId="13" priority="20" stopIfTrue="1" operator="greaterThanOrEqual">
      <formula>#REF!</formula>
    </cfRule>
    <cfRule type="cellIs" dxfId="12" priority="21" stopIfTrue="1" operator="lessThanOrEqual">
      <formula>#REF!</formula>
    </cfRule>
  </conditionalFormatting>
  <conditionalFormatting sqref="I17">
    <cfRule type="containsBlanks" priority="16" stopIfTrue="1">
      <formula>LEN(TRIM(I17))=0</formula>
    </cfRule>
    <cfRule type="cellIs" dxfId="11" priority="17" stopIfTrue="1" operator="greaterThanOrEqual">
      <formula>#REF!</formula>
    </cfRule>
    <cfRule type="cellIs" dxfId="10" priority="18" stopIfTrue="1" operator="lessThanOrEqual">
      <formula>#REF!</formula>
    </cfRule>
  </conditionalFormatting>
  <conditionalFormatting sqref="I18">
    <cfRule type="containsBlanks" priority="13" stopIfTrue="1">
      <formula>LEN(TRIM(I18))=0</formula>
    </cfRule>
    <cfRule type="cellIs" dxfId="9" priority="14" stopIfTrue="1" operator="greaterThanOrEqual">
      <formula>#REF!</formula>
    </cfRule>
    <cfRule type="cellIs" dxfId="8" priority="15" stopIfTrue="1" operator="lessThanOrEqual">
      <formula>#REF!</formula>
    </cfRule>
  </conditionalFormatting>
  <conditionalFormatting sqref="I19">
    <cfRule type="containsBlanks" priority="10" stopIfTrue="1">
      <formula>LEN(TRIM(I19))=0</formula>
    </cfRule>
    <cfRule type="cellIs" dxfId="7" priority="11" stopIfTrue="1" operator="greaterThanOrEqual">
      <formula>#REF!</formula>
    </cfRule>
    <cfRule type="cellIs" dxfId="6" priority="12" stopIfTrue="1" operator="lessThanOrEqual">
      <formula>#REF!</formula>
    </cfRule>
  </conditionalFormatting>
  <conditionalFormatting sqref="I20">
    <cfRule type="containsBlanks" priority="7" stopIfTrue="1">
      <formula>LEN(TRIM(I20))=0</formula>
    </cfRule>
    <cfRule type="cellIs" dxfId="5" priority="8" stopIfTrue="1" operator="greaterThanOrEqual">
      <formula>#REF!</formula>
    </cfRule>
    <cfRule type="cellIs" dxfId="4" priority="9" stopIfTrue="1" operator="lessThanOrEqual">
      <formula>#REF!</formula>
    </cfRule>
  </conditionalFormatting>
  <conditionalFormatting sqref="I21">
    <cfRule type="containsBlanks" priority="4" stopIfTrue="1">
      <formula>LEN(TRIM(I21))=0</formula>
    </cfRule>
    <cfRule type="cellIs" dxfId="3" priority="5" stopIfTrue="1" operator="greaterThanOrEqual">
      <formula>#REF!</formula>
    </cfRule>
    <cfRule type="cellIs" dxfId="2" priority="6" stopIfTrue="1" operator="lessThanOrEqual">
      <formula>#REF!</formula>
    </cfRule>
  </conditionalFormatting>
  <conditionalFormatting sqref="J16:J21">
    <cfRule type="containsBlanks" priority="1" stopIfTrue="1">
      <formula>LEN(TRIM(J16))=0</formula>
    </cfRule>
    <cfRule type="cellIs" dxfId="1" priority="2" stopIfTrue="1" operator="greaterThanOrEqual">
      <formula>#REF!</formula>
    </cfRule>
    <cfRule type="cellIs" dxfId="0" priority="3" stopIfTrue="1" operator="lessThanOrEqual">
      <formula>#REF!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Surveys of Consumers</dc:creator>
  <cp:lastModifiedBy>Rachel Moloney</cp:lastModifiedBy>
  <dcterms:created xsi:type="dcterms:W3CDTF">2025-03-12T17:37:18Z</dcterms:created>
  <dcterms:modified xsi:type="dcterms:W3CDTF">2025-05-02T14:38:42Z</dcterms:modified>
</cp:coreProperties>
</file>